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640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 l="1"/>
  <c r="G27" l="1"/>
  <c r="G28" s="1"/>
</calcChain>
</file>

<file path=xl/sharedStrings.xml><?xml version="1.0" encoding="utf-8"?>
<sst xmlns="http://schemas.openxmlformats.org/spreadsheetml/2006/main" count="57" uniqueCount="51">
  <si>
    <t>學校電話</t>
  </si>
  <si>
    <t>品名</t>
  </si>
  <si>
    <t>顏色</t>
  </si>
  <si>
    <t>數量</t>
  </si>
  <si>
    <t>小計</t>
  </si>
  <si>
    <t>HS001</t>
  </si>
  <si>
    <r>
      <t>基本款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船襪</t>
    </r>
  </si>
  <si>
    <r>
      <t>基本款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船襪</t>
    </r>
  </si>
  <si>
    <t>HS002</t>
  </si>
  <si>
    <r>
      <t>基本款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襪套</t>
    </r>
  </si>
  <si>
    <r>
      <t>基本款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襪套</t>
    </r>
  </si>
  <si>
    <t>HS003</t>
  </si>
  <si>
    <r>
      <t>基本款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毛巾休閒襪</t>
    </r>
  </si>
  <si>
    <t>HS004</t>
  </si>
  <si>
    <r>
      <t>負離子二分之一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休閒襪</t>
    </r>
  </si>
  <si>
    <r>
      <t>負離子二分之一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休閒襪</t>
    </r>
  </si>
  <si>
    <t>HS005</t>
  </si>
  <si>
    <r>
      <t>負離子寬口無束痕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襪</t>
    </r>
  </si>
  <si>
    <r>
      <t>負離子寬口無束痕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襪</t>
    </r>
  </si>
  <si>
    <t>HS006</t>
  </si>
  <si>
    <r>
      <t>負離子寬口加高無束痕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襪</t>
    </r>
  </si>
  <si>
    <t>HS007</t>
  </si>
  <si>
    <r>
      <t>素面基本款消臭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機能襪</t>
    </r>
  </si>
  <si>
    <r>
      <t>素面基本款消臭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機能襪</t>
    </r>
  </si>
  <si>
    <t>HS008</t>
  </si>
  <si>
    <r>
      <t>環狀消臭</t>
    </r>
    <r>
      <rPr>
        <sz val="12"/>
        <color indexed="10"/>
        <rFont val="新細明體"/>
        <family val="1"/>
        <charset val="136"/>
      </rPr>
      <t>女</t>
    </r>
    <r>
      <rPr>
        <sz val="12"/>
        <rFont val="新細明體"/>
        <family val="1"/>
        <charset val="136"/>
      </rPr>
      <t>機能襪</t>
    </r>
  </si>
  <si>
    <r>
      <t>環狀消臭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機能襪</t>
    </r>
  </si>
  <si>
    <t>HS009</t>
  </si>
  <si>
    <r>
      <t>紳士PAIRS款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襪</t>
    </r>
  </si>
  <si>
    <t>HS010</t>
  </si>
  <si>
    <t>HS011</t>
  </si>
  <si>
    <t>HS012</t>
  </si>
  <si>
    <t>HS-A</t>
  </si>
  <si>
    <t>合計</t>
  </si>
  <si>
    <t>運費</t>
  </si>
  <si>
    <t>總計</t>
  </si>
  <si>
    <t>訂購學校</t>
    <phoneticPr fontId="1" type="noConversion"/>
  </si>
  <si>
    <t>貨號</t>
    <phoneticPr fontId="1" type="noConversion"/>
  </si>
  <si>
    <t>聯絡手機</t>
    <phoneticPr fontId="1" type="noConversion"/>
  </si>
  <si>
    <t>收貨地址</t>
    <phoneticPr fontId="1" type="noConversion"/>
  </si>
  <si>
    <t>會員姓名</t>
    <phoneticPr fontId="1" type="noConversion"/>
  </si>
  <si>
    <t>會員卡號</t>
    <phoneticPr fontId="1" type="noConversion"/>
  </si>
  <si>
    <t>　　　　　</t>
    <phoneticPr fontId="1" type="noConversion"/>
  </si>
  <si>
    <t>(分機)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</si>
  <si>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(限量)</t>
    </r>
    <r>
      <rPr>
        <sz val="12"/>
        <rFont val="新細明體"/>
        <family val="1"/>
        <charset val="136"/>
        <scheme val="minor"/>
      </rPr>
      <t>紳士菱格款</t>
    </r>
    <r>
      <rPr>
        <sz val="12"/>
        <color indexed="56"/>
        <rFont val="新細明體"/>
        <family val="1"/>
        <charset val="136"/>
      </rPr>
      <t>男</t>
    </r>
    <r>
      <rPr>
        <sz val="12"/>
        <rFont val="新細明體"/>
        <family val="1"/>
        <charset val="136"/>
      </rPr>
      <t>襪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</si>
  <si>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(限量)</t>
    </r>
    <r>
      <rPr>
        <sz val="12"/>
        <rFont val="新細明體"/>
        <family val="1"/>
        <charset val="136"/>
        <scheme val="minor"/>
      </rPr>
      <t>負離子中性五趾襪</t>
    </r>
    <phoneticPr fontId="1" type="noConversion"/>
  </si>
  <si>
    <r>
      <t>輕壓力運動袖套(</t>
    </r>
    <r>
      <rPr>
        <sz val="12"/>
        <color rgb="FFFF0000"/>
        <rFont val="新細明體"/>
        <family val="1"/>
        <charset val="136"/>
        <scheme val="minor"/>
      </rPr>
      <t>此款單位是雙</t>
    </r>
    <r>
      <rPr>
        <sz val="12"/>
        <rFont val="新細明體"/>
        <family val="1"/>
        <charset val="136"/>
        <scheme val="minor"/>
      </rPr>
      <t>)</t>
    </r>
    <phoneticPr fontId="1" type="noConversion"/>
  </si>
  <si>
    <r>
      <t>輕壓力小腿套(</t>
    </r>
    <r>
      <rPr>
        <sz val="12"/>
        <color rgb="FFFF0000"/>
        <rFont val="新細明體"/>
        <family val="1"/>
        <charset val="136"/>
        <scheme val="minor"/>
      </rPr>
      <t>此款單位是雙</t>
    </r>
    <r>
      <rPr>
        <sz val="12"/>
        <rFont val="新細明體"/>
        <family val="1"/>
        <charset val="136"/>
        <scheme val="minor"/>
      </rPr>
      <t>)</t>
    </r>
    <phoneticPr fontId="1" type="noConversion"/>
  </si>
  <si>
    <t>煥昇實業有限公司  全教總會員優惠專案訂購單</t>
    <phoneticPr fontId="1" type="noConversion"/>
  </si>
  <si>
    <t>單價</t>
    <phoneticPr fontId="1" type="noConversion"/>
  </si>
  <si>
    <t>※ 以學校為訂購單位，單次訂購滿千(離島滿1500)免運費，未滿加收運費100元。
※ 訂購單回傳：(1)傳真：(04)8761767
            或 (2)E-mail： a0937740568@gmail.com
※ 付款方式：066-22-1125819(田中分行)
※ 確認訂購單及款項後依序出貨。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</si>
</sst>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&quot;(手機)&quot;#"/>
    <numFmt numFmtId="177" formatCode="?&quot;打&quot;"/>
    <numFmt numFmtId="178" formatCode="?&quot;雙&quot;"/>
    <numFmt numFmtId="179" formatCode="?&quot;元／打&quot;"/>
    <numFmt numFmtId="180" formatCode="?&quot;元／雙&quot;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7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56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8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008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1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/>
    </xf>
    <xf numFmtId="0" fontId="13" fillId="0" borderId="25" xfId="1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3" fillId="0" borderId="26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0" borderId="10" xfId="1" applyFont="1" applyBorder="1" applyAlignment="1">
      <alignment vertical="center"/>
    </xf>
    <xf numFmtId="0" fontId="13" fillId="0" borderId="25" xfId="1" applyFont="1" applyBorder="1" applyAlignment="1">
      <alignment vertical="center"/>
    </xf>
    <xf numFmtId="0" fontId="13" fillId="0" borderId="5" xfId="1" applyFont="1" applyBorder="1" applyAlignment="1">
      <alignment horizontal="center" vertical="center" wrapText="1"/>
    </xf>
    <xf numFmtId="179" fontId="6" fillId="0" borderId="12" xfId="1" applyNumberFormat="1" applyFont="1" applyBorder="1" applyAlignment="1">
      <alignment horizontal="center" vertical="center"/>
    </xf>
    <xf numFmtId="180" fontId="16" fillId="0" borderId="12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177" fontId="6" fillId="0" borderId="12" xfId="1" applyNumberFormat="1" applyFont="1" applyBorder="1" applyAlignment="1">
      <alignment horizontal="center" vertical="center"/>
    </xf>
    <xf numFmtId="177" fontId="6" fillId="0" borderId="13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workbookViewId="0">
      <selection activeCell="A29" sqref="A29"/>
    </sheetView>
  </sheetViews>
  <sheetFormatPr defaultRowHeight="16.5"/>
  <cols>
    <col min="1" max="1" width="11.625" customWidth="1"/>
    <col min="2" max="2" width="30.75" bestFit="1" customWidth="1"/>
    <col min="3" max="3" width="12.25" customWidth="1"/>
    <col min="4" max="4" width="16" customWidth="1"/>
    <col min="5" max="5" width="3.375" customWidth="1"/>
    <col min="6" max="6" width="8" bestFit="1" customWidth="1"/>
    <col min="7" max="7" width="13.5" customWidth="1"/>
    <col min="8" max="8" width="9.125" customWidth="1"/>
  </cols>
  <sheetData>
    <row r="1" spans="1:8" ht="25.5">
      <c r="A1" s="45" t="s">
        <v>48</v>
      </c>
      <c r="B1" s="45"/>
      <c r="C1" s="45"/>
      <c r="D1" s="45"/>
      <c r="E1" s="45"/>
      <c r="F1" s="45"/>
      <c r="G1" s="45"/>
      <c r="H1" s="1"/>
    </row>
    <row r="2" spans="1:8" ht="34.5" customHeight="1">
      <c r="A2" s="18" t="s">
        <v>36</v>
      </c>
      <c r="B2" s="20"/>
      <c r="C2" s="27" t="s">
        <v>40</v>
      </c>
      <c r="D2" s="26"/>
      <c r="E2" s="46" t="s">
        <v>41</v>
      </c>
      <c r="F2" s="46"/>
      <c r="G2" s="19"/>
      <c r="H2" s="1"/>
    </row>
    <row r="3" spans="1:8" ht="34.5" customHeight="1">
      <c r="A3" s="18" t="s">
        <v>38</v>
      </c>
      <c r="B3" s="18"/>
      <c r="C3" s="23" t="s">
        <v>0</v>
      </c>
      <c r="D3" s="47" t="s">
        <v>42</v>
      </c>
      <c r="E3" s="48"/>
      <c r="F3" s="21" t="s">
        <v>43</v>
      </c>
      <c r="G3" s="22"/>
      <c r="H3" s="1"/>
    </row>
    <row r="4" spans="1:8" ht="34.5" customHeight="1">
      <c r="A4" s="18" t="s">
        <v>39</v>
      </c>
      <c r="B4" s="43"/>
      <c r="C4" s="43"/>
      <c r="D4" s="44"/>
      <c r="E4" s="44"/>
      <c r="F4" s="44"/>
      <c r="G4" s="44"/>
      <c r="H4" s="1"/>
    </row>
    <row r="5" spans="1:8" ht="20.25" thickBot="1">
      <c r="A5" s="15"/>
      <c r="B5" s="16"/>
      <c r="C5" s="17"/>
      <c r="D5" s="15"/>
      <c r="E5" s="15"/>
      <c r="F5" s="15"/>
      <c r="G5" s="15"/>
      <c r="H5" s="3"/>
    </row>
    <row r="6" spans="1:8" ht="24.95" customHeight="1">
      <c r="A6" s="2" t="s">
        <v>37</v>
      </c>
      <c r="B6" s="11" t="s">
        <v>1</v>
      </c>
      <c r="C6" s="13" t="s">
        <v>2</v>
      </c>
      <c r="D6" s="4" t="s">
        <v>49</v>
      </c>
      <c r="E6" s="49" t="s">
        <v>3</v>
      </c>
      <c r="F6" s="50"/>
      <c r="G6" s="5" t="s">
        <v>4</v>
      </c>
      <c r="H6" s="1"/>
    </row>
    <row r="7" spans="1:8" ht="21.95" customHeight="1">
      <c r="A7" s="6" t="s">
        <v>5</v>
      </c>
      <c r="B7" s="12" t="s">
        <v>6</v>
      </c>
      <c r="C7" s="14"/>
      <c r="D7" s="28">
        <v>390</v>
      </c>
      <c r="E7" s="39"/>
      <c r="F7" s="40"/>
      <c r="G7" s="7">
        <f>D7*E7</f>
        <v>0</v>
      </c>
      <c r="H7" s="1"/>
    </row>
    <row r="8" spans="1:8" ht="21.95" customHeight="1">
      <c r="A8" s="6" t="s">
        <v>5</v>
      </c>
      <c r="B8" s="12" t="s">
        <v>7</v>
      </c>
      <c r="C8" s="14"/>
      <c r="D8" s="28">
        <v>420</v>
      </c>
      <c r="E8" s="39"/>
      <c r="F8" s="40"/>
      <c r="G8" s="7">
        <f t="shared" ref="G8:G25" si="0">D8*E8</f>
        <v>0</v>
      </c>
      <c r="H8" s="1"/>
    </row>
    <row r="9" spans="1:8" ht="21.95" customHeight="1">
      <c r="A9" s="6" t="s">
        <v>8</v>
      </c>
      <c r="B9" s="12" t="s">
        <v>9</v>
      </c>
      <c r="C9" s="14"/>
      <c r="D9" s="28">
        <v>500</v>
      </c>
      <c r="E9" s="39"/>
      <c r="F9" s="40"/>
      <c r="G9" s="7">
        <f t="shared" si="0"/>
        <v>0</v>
      </c>
      <c r="H9" s="1"/>
    </row>
    <row r="10" spans="1:8" ht="21.95" customHeight="1">
      <c r="A10" s="6" t="s">
        <v>8</v>
      </c>
      <c r="B10" s="12" t="s">
        <v>10</v>
      </c>
      <c r="C10" s="14"/>
      <c r="D10" s="28">
        <v>550</v>
      </c>
      <c r="E10" s="39"/>
      <c r="F10" s="40"/>
      <c r="G10" s="7">
        <f t="shared" si="0"/>
        <v>0</v>
      </c>
      <c r="H10" s="1"/>
    </row>
    <row r="11" spans="1:8" ht="21.95" customHeight="1">
      <c r="A11" s="6" t="s">
        <v>11</v>
      </c>
      <c r="B11" s="12" t="s">
        <v>12</v>
      </c>
      <c r="C11" s="14"/>
      <c r="D11" s="28">
        <v>650</v>
      </c>
      <c r="E11" s="39"/>
      <c r="F11" s="40"/>
      <c r="G11" s="7">
        <f t="shared" si="0"/>
        <v>0</v>
      </c>
      <c r="H11" s="1"/>
    </row>
    <row r="12" spans="1:8" ht="21.95" customHeight="1">
      <c r="A12" s="6" t="s">
        <v>13</v>
      </c>
      <c r="B12" s="12" t="s">
        <v>14</v>
      </c>
      <c r="C12" s="14"/>
      <c r="D12" s="28">
        <v>720</v>
      </c>
      <c r="E12" s="39"/>
      <c r="F12" s="40"/>
      <c r="G12" s="7">
        <f t="shared" si="0"/>
        <v>0</v>
      </c>
      <c r="H12" s="1"/>
    </row>
    <row r="13" spans="1:8" ht="21.95" customHeight="1">
      <c r="A13" s="6" t="s">
        <v>13</v>
      </c>
      <c r="B13" s="12" t="s">
        <v>15</v>
      </c>
      <c r="C13" s="14"/>
      <c r="D13" s="28">
        <v>720</v>
      </c>
      <c r="E13" s="39"/>
      <c r="F13" s="40"/>
      <c r="G13" s="7">
        <f t="shared" si="0"/>
        <v>0</v>
      </c>
      <c r="H13" s="1"/>
    </row>
    <row r="14" spans="1:8" ht="21.95" customHeight="1">
      <c r="A14" s="6" t="s">
        <v>16</v>
      </c>
      <c r="B14" s="12" t="s">
        <v>17</v>
      </c>
      <c r="C14" s="14"/>
      <c r="D14" s="28">
        <v>800</v>
      </c>
      <c r="E14" s="39"/>
      <c r="F14" s="40"/>
      <c r="G14" s="7">
        <f t="shared" si="0"/>
        <v>0</v>
      </c>
      <c r="H14" s="1"/>
    </row>
    <row r="15" spans="1:8" ht="21.95" customHeight="1">
      <c r="A15" s="6" t="s">
        <v>16</v>
      </c>
      <c r="B15" s="12" t="s">
        <v>18</v>
      </c>
      <c r="C15" s="14"/>
      <c r="D15" s="28">
        <v>800</v>
      </c>
      <c r="E15" s="39"/>
      <c r="F15" s="40"/>
      <c r="G15" s="7">
        <f t="shared" si="0"/>
        <v>0</v>
      </c>
      <c r="H15" s="1"/>
    </row>
    <row r="16" spans="1:8" ht="21.95" customHeight="1">
      <c r="A16" s="6" t="s">
        <v>19</v>
      </c>
      <c r="B16" s="12" t="s">
        <v>20</v>
      </c>
      <c r="C16" s="14"/>
      <c r="D16" s="28">
        <v>900</v>
      </c>
      <c r="E16" s="39"/>
      <c r="F16" s="40"/>
      <c r="G16" s="7">
        <f t="shared" si="0"/>
        <v>0</v>
      </c>
      <c r="H16" s="1"/>
    </row>
    <row r="17" spans="1:8" ht="21.95" customHeight="1">
      <c r="A17" s="6" t="s">
        <v>21</v>
      </c>
      <c r="B17" s="12" t="s">
        <v>22</v>
      </c>
      <c r="C17" s="14"/>
      <c r="D17" s="28">
        <v>2000</v>
      </c>
      <c r="E17" s="39"/>
      <c r="F17" s="40"/>
      <c r="G17" s="7">
        <f t="shared" si="0"/>
        <v>0</v>
      </c>
      <c r="H17" s="1"/>
    </row>
    <row r="18" spans="1:8" ht="21.95" customHeight="1">
      <c r="A18" s="6" t="s">
        <v>21</v>
      </c>
      <c r="B18" s="12" t="s">
        <v>23</v>
      </c>
      <c r="C18" s="14"/>
      <c r="D18" s="28">
        <v>2000</v>
      </c>
      <c r="E18" s="39"/>
      <c r="F18" s="40"/>
      <c r="G18" s="7">
        <f t="shared" si="0"/>
        <v>0</v>
      </c>
    </row>
    <row r="19" spans="1:8" ht="21.95" customHeight="1">
      <c r="A19" s="6" t="s">
        <v>24</v>
      </c>
      <c r="B19" s="12" t="s">
        <v>25</v>
      </c>
      <c r="C19" s="14"/>
      <c r="D19" s="28">
        <v>2600</v>
      </c>
      <c r="E19" s="39"/>
      <c r="F19" s="40"/>
      <c r="G19" s="7">
        <f t="shared" si="0"/>
        <v>0</v>
      </c>
    </row>
    <row r="20" spans="1:8" ht="21.95" customHeight="1">
      <c r="A20" s="6" t="s">
        <v>24</v>
      </c>
      <c r="B20" s="12" t="s">
        <v>26</v>
      </c>
      <c r="C20" s="14"/>
      <c r="D20" s="28">
        <v>2600</v>
      </c>
      <c r="E20" s="39"/>
      <c r="F20" s="40"/>
      <c r="G20" s="7">
        <f t="shared" si="0"/>
        <v>0</v>
      </c>
    </row>
    <row r="21" spans="1:8" ht="21.95" customHeight="1">
      <c r="A21" s="6" t="s">
        <v>27</v>
      </c>
      <c r="B21" s="12" t="s">
        <v>28</v>
      </c>
      <c r="C21" s="14"/>
      <c r="D21" s="28">
        <v>800</v>
      </c>
      <c r="E21" s="39"/>
      <c r="F21" s="40"/>
      <c r="G21" s="7">
        <f t="shared" si="0"/>
        <v>0</v>
      </c>
    </row>
    <row r="22" spans="1:8" ht="21.95" customHeight="1">
      <c r="A22" s="6" t="s">
        <v>29</v>
      </c>
      <c r="B22" s="12" t="s">
        <v>44</v>
      </c>
      <c r="C22" s="14"/>
      <c r="D22" s="28">
        <v>600</v>
      </c>
      <c r="E22" s="39"/>
      <c r="F22" s="40"/>
      <c r="G22" s="7">
        <f t="shared" si="0"/>
        <v>0</v>
      </c>
    </row>
    <row r="23" spans="1:8" ht="21.95" customHeight="1">
      <c r="A23" s="6" t="s">
        <v>30</v>
      </c>
      <c r="B23" s="12" t="s">
        <v>47</v>
      </c>
      <c r="C23" s="14"/>
      <c r="D23" s="29">
        <v>150</v>
      </c>
      <c r="E23" s="41"/>
      <c r="F23" s="42"/>
      <c r="G23" s="7">
        <f t="shared" si="0"/>
        <v>0</v>
      </c>
    </row>
    <row r="24" spans="1:8" ht="21.95" customHeight="1">
      <c r="A24" s="6" t="s">
        <v>31</v>
      </c>
      <c r="B24" s="12" t="s">
        <v>46</v>
      </c>
      <c r="C24" s="14"/>
      <c r="D24" s="29">
        <v>250</v>
      </c>
      <c r="E24" s="41"/>
      <c r="F24" s="42"/>
      <c r="G24" s="7">
        <f t="shared" si="0"/>
        <v>0</v>
      </c>
    </row>
    <row r="25" spans="1:8" ht="21.95" customHeight="1" thickBot="1">
      <c r="A25" s="6" t="s">
        <v>32</v>
      </c>
      <c r="B25" s="12" t="s">
        <v>45</v>
      </c>
      <c r="C25" s="14"/>
      <c r="D25" s="28">
        <v>1500</v>
      </c>
      <c r="E25" s="39"/>
      <c r="F25" s="40"/>
      <c r="G25" s="7">
        <f t="shared" si="0"/>
        <v>0</v>
      </c>
    </row>
    <row r="26" spans="1:8" ht="33.75" customHeight="1" thickBot="1">
      <c r="A26" s="30" t="s">
        <v>50</v>
      </c>
      <c r="B26" s="31"/>
      <c r="C26" s="31"/>
      <c r="D26" s="31"/>
      <c r="E26" s="32"/>
      <c r="F26" s="8" t="s">
        <v>33</v>
      </c>
      <c r="G26" s="9">
        <f>SUM(G7:G25)</f>
        <v>0</v>
      </c>
    </row>
    <row r="27" spans="1:8" ht="33.75" customHeight="1" thickBot="1">
      <c r="A27" s="33"/>
      <c r="B27" s="34"/>
      <c r="C27" s="34"/>
      <c r="D27" s="34"/>
      <c r="E27" s="35"/>
      <c r="F27" s="24" t="s">
        <v>34</v>
      </c>
      <c r="G27" s="25">
        <f>IF(G26&gt;=1000,0,100)</f>
        <v>100</v>
      </c>
    </row>
    <row r="28" spans="1:8" ht="33.75" customHeight="1" thickBot="1">
      <c r="A28" s="36"/>
      <c r="B28" s="37"/>
      <c r="C28" s="37"/>
      <c r="D28" s="37"/>
      <c r="E28" s="38"/>
      <c r="F28" s="8" t="s">
        <v>35</v>
      </c>
      <c r="G28" s="10">
        <f>G26+G27</f>
        <v>100</v>
      </c>
    </row>
  </sheetData>
  <mergeCells count="25">
    <mergeCell ref="E11:F11"/>
    <mergeCell ref="E12:F12"/>
    <mergeCell ref="E13:F13"/>
    <mergeCell ref="E14:F14"/>
    <mergeCell ref="E6:F6"/>
    <mergeCell ref="E7:F7"/>
    <mergeCell ref="E8:F8"/>
    <mergeCell ref="B4:G4"/>
    <mergeCell ref="E10:F10"/>
    <mergeCell ref="A1:G1"/>
    <mergeCell ref="E9:F9"/>
    <mergeCell ref="E2:F2"/>
    <mergeCell ref="D3:E3"/>
    <mergeCell ref="A26:E28"/>
    <mergeCell ref="E25:F25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SYNNEX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 shen</dc:creator>
  <cp:lastModifiedBy>Admin</cp:lastModifiedBy>
  <cp:lastPrinted>2018-03-14T09:13:22Z</cp:lastPrinted>
  <dcterms:created xsi:type="dcterms:W3CDTF">2018-01-26T03:13:33Z</dcterms:created>
  <dcterms:modified xsi:type="dcterms:W3CDTF">2018-03-15T06:56:07Z</dcterms:modified>
</cp:coreProperties>
</file>